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0" yWindow="60" windowWidth="19395" windowHeight="11775" tabRatio="826" activeTab="0"/>
  </bookViews>
  <sheets>
    <sheet name="Complaints statistics" sheetId="1" r:id="rId1"/>
  </sheets>
  <definedNames>
    <definedName name="_xlnm.Print_Area" localSheetId="0">'Complaints statistics'!$A$1:$N$12</definedName>
  </definedNames>
  <calcPr fullCalcOnLoad="1"/>
</workbook>
</file>

<file path=xl/sharedStrings.xml><?xml version="1.0" encoding="utf-8"?>
<sst xmlns="http://schemas.openxmlformats.org/spreadsheetml/2006/main" count="21" uniqueCount="21">
  <si>
    <t>Cases closed</t>
  </si>
  <si>
    <t>Cases received - total</t>
  </si>
  <si>
    <t>YTD TOTAL</t>
  </si>
  <si>
    <t>Total</t>
  </si>
  <si>
    <t>TOTAL</t>
  </si>
  <si>
    <t>TOTAL CASES</t>
  </si>
  <si>
    <t>Case type by month closed</t>
  </si>
  <si>
    <t>Category Case Types</t>
  </si>
  <si>
    <t>Billing</t>
  </si>
  <si>
    <t>Credit</t>
  </si>
  <si>
    <t>Supply</t>
  </si>
  <si>
    <t>Provision</t>
  </si>
  <si>
    <t>Transfer</t>
  </si>
  <si>
    <t>Customer Service</t>
  </si>
  <si>
    <t>Land</t>
  </si>
  <si>
    <t>Marketing</t>
  </si>
  <si>
    <t>Other</t>
  </si>
  <si>
    <t>General/Enquiry</t>
  </si>
  <si>
    <t>ENERGY &amp; WATER OMBUDSMAN QUEENSLAND - PERFORMANCE REPORT</t>
  </si>
  <si>
    <t>Referral</t>
  </si>
  <si>
    <t>As at end of June 2016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</si>
</sst>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0.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"/>
    <numFmt numFmtId="175" formatCode="_-&quot;$&quot;* #,##0.0_-;\-&quot;$&quot;* #,##0.0_-;_-&quot;$&quot;* &quot;-&quot;??_-;_-@_-"/>
    <numFmt numFmtId="176" formatCode="_-&quot;$&quot;* #,##0.00000000000000000000000000000000000_-;\-&quot;$&quot;* #,##0.00000000000000000000000000000000000_-;_-&quot;$&quot;* &quot;-&quot;??_-;_-@_-"/>
    <numFmt numFmtId="177" formatCode="#,##0.00_);\(#,##0.00\)"/>
    <numFmt numFmtId="178" formatCode="[$-C09]dddd\,\ d\ mmmm\ yyyy"/>
    <numFmt numFmtId="179" formatCode="mmm\-yyyy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d/m/yyyy;@"/>
    <numFmt numFmtId="189" formatCode="dd/mm/yy;@"/>
    <numFmt numFmtId="190" formatCode="0.000"/>
    <numFmt numFmtId="191" formatCode="0.0000"/>
    <numFmt numFmtId="192" formatCode="[$-409]h:mm:ss\ AM/PM"/>
    <numFmt numFmtId="193" formatCode="m\ yyyy"/>
    <numFmt numFmtId="194" formatCode="mm\ yyyy"/>
    <numFmt numFmtId="195" formatCode="mmmm\ yyyy"/>
    <numFmt numFmtId="196" formatCode="#,##0_ ;[Red]\-#,##0\ "/>
    <numFmt numFmtId="197" formatCode="###,##0"/>
    <numFmt numFmtId="198" formatCode="[$-C09]dd\-mmm\-yy;@"/>
    <numFmt numFmtId="199" formatCode="_-* 0.0%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33" borderId="0" applyNumberFormat="0" applyBorder="0" applyAlignment="0">
      <protection/>
    </xf>
    <xf numFmtId="0" fontId="41" fillId="0" borderId="0" applyNumberFormat="0" applyFill="0" applyBorder="0" applyAlignment="0">
      <protection/>
    </xf>
    <xf numFmtId="0" fontId="41" fillId="34" borderId="0" applyBorder="0">
      <alignment/>
      <protection/>
    </xf>
    <xf numFmtId="0" fontId="42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10" fontId="0" fillId="0" borderId="0" xfId="60" applyNumberFormat="1" applyFont="1" applyBorder="1" applyAlignment="1">
      <alignment/>
    </xf>
    <xf numFmtId="9" fontId="0" fillId="0" borderId="0" xfId="60" applyFont="1" applyFill="1" applyBorder="1" applyAlignment="1">
      <alignment/>
    </xf>
    <xf numFmtId="49" fontId="0" fillId="0" borderId="0" xfId="60" applyNumberFormat="1" applyFont="1" applyFill="1" applyBorder="1" applyAlignment="1">
      <alignment/>
    </xf>
    <xf numFmtId="49" fontId="0" fillId="0" borderId="12" xfId="6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" fontId="2" fillId="35" borderId="10" xfId="0" applyNumberFormat="1" applyFont="1" applyFill="1" applyBorder="1" applyAlignment="1">
      <alignment horizontal="center"/>
    </xf>
    <xf numFmtId="166" fontId="2" fillId="35" borderId="13" xfId="42" applyNumberFormat="1" applyFont="1" applyFill="1" applyBorder="1" applyAlignment="1">
      <alignment/>
    </xf>
    <xf numFmtId="166" fontId="2" fillId="35" borderId="10" xfId="42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17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166" fontId="2" fillId="35" borderId="16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10" fontId="0" fillId="0" borderId="0" xfId="60" applyNumberFormat="1" applyFont="1" applyFill="1" applyBorder="1" applyAlignment="1">
      <alignment/>
    </xf>
    <xf numFmtId="49" fontId="2" fillId="0" borderId="0" xfId="6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6" fontId="0" fillId="0" borderId="10" xfId="42" applyNumberFormat="1" applyFont="1" applyFill="1" applyBorder="1" applyAlignment="1" applyProtection="1">
      <alignment/>
      <protection locked="0"/>
    </xf>
    <xf numFmtId="166" fontId="0" fillId="0" borderId="10" xfId="42" applyNumberFormat="1" applyFont="1" applyFill="1" applyBorder="1" applyAlignment="1">
      <alignment/>
    </xf>
    <xf numFmtId="197" fontId="0" fillId="0" borderId="10" xfId="0" applyNumberFormat="1" applyBorder="1" applyAlignment="1" applyProtection="1">
      <alignment/>
      <protection locked="0"/>
    </xf>
    <xf numFmtId="166" fontId="2" fillId="0" borderId="10" xfId="42" applyNumberFormat="1" applyFont="1" applyFill="1" applyBorder="1" applyAlignment="1">
      <alignment/>
    </xf>
    <xf numFmtId="166" fontId="0" fillId="0" borderId="10" xfId="42" applyNumberFormat="1" applyFont="1" applyFill="1" applyBorder="1" applyAlignment="1" applyProtection="1">
      <alignment/>
      <protection locked="0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ivotHeading" xfId="61"/>
    <cellStyle name="PivotRowHeading" xfId="62"/>
    <cellStyle name="PivotTotal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4</xdr:row>
      <xdr:rowOff>190500</xdr:rowOff>
    </xdr:to>
    <xdr:pic>
      <xdr:nvPicPr>
        <xdr:cNvPr id="1" name="Picture 64" descr="EWO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Q2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3.8515625" style="0" customWidth="1"/>
    <col min="2" max="2" width="12.421875" style="0" customWidth="1"/>
    <col min="3" max="3" width="11.140625" style="0" customWidth="1"/>
    <col min="4" max="8" width="9.421875" style="0" customWidth="1"/>
    <col min="9" max="9" width="8.7109375" style="0" customWidth="1"/>
    <col min="10" max="13" width="9.421875" style="0" customWidth="1"/>
    <col min="14" max="14" width="10.421875" style="0" bestFit="1" customWidth="1"/>
    <col min="15" max="15" width="11.28125" style="0" bestFit="1" customWidth="1"/>
  </cols>
  <sheetData>
    <row r="3" spans="1:14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</row>
    <row r="6" spans="2:13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5">
      <c r="A7" s="33" t="s">
        <v>18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.75" thickBot="1">
      <c r="A8" s="35" t="s">
        <v>20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7" ht="15.7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22"/>
      <c r="Q9" s="22"/>
    </row>
    <row r="10" spans="1:17" ht="13.5" thickBot="1">
      <c r="A10" s="2" t="s">
        <v>5</v>
      </c>
      <c r="B10" s="18">
        <v>42186</v>
      </c>
      <c r="C10" s="18">
        <v>42217</v>
      </c>
      <c r="D10" s="18">
        <v>42248</v>
      </c>
      <c r="E10" s="18">
        <v>42278</v>
      </c>
      <c r="F10" s="18">
        <v>42309</v>
      </c>
      <c r="G10" s="18">
        <v>42339</v>
      </c>
      <c r="H10" s="18">
        <v>42370</v>
      </c>
      <c r="I10" s="18">
        <v>42401</v>
      </c>
      <c r="J10" s="18">
        <v>42430</v>
      </c>
      <c r="K10" s="18">
        <v>42461</v>
      </c>
      <c r="L10" s="18">
        <v>42491</v>
      </c>
      <c r="M10" s="18">
        <v>42522</v>
      </c>
      <c r="N10" s="13" t="s">
        <v>4</v>
      </c>
      <c r="P10" s="22"/>
      <c r="Q10" s="22"/>
    </row>
    <row r="11" spans="1:17" ht="12.75">
      <c r="A11" s="21" t="s">
        <v>1</v>
      </c>
      <c r="B11" s="29">
        <v>881</v>
      </c>
      <c r="C11" s="29">
        <v>831</v>
      </c>
      <c r="D11" s="29">
        <v>822</v>
      </c>
      <c r="E11" s="29">
        <v>817</v>
      </c>
      <c r="F11" s="29">
        <v>823</v>
      </c>
      <c r="G11" s="29">
        <v>640</v>
      </c>
      <c r="H11" s="29">
        <v>652</v>
      </c>
      <c r="I11" s="29">
        <v>683</v>
      </c>
      <c r="J11" s="29">
        <v>655</v>
      </c>
      <c r="K11" s="29">
        <v>634</v>
      </c>
      <c r="L11" s="29">
        <v>651</v>
      </c>
      <c r="M11" s="29">
        <v>658</v>
      </c>
      <c r="N11" s="15">
        <v>8747</v>
      </c>
      <c r="P11" s="22"/>
      <c r="Q11" s="22"/>
    </row>
    <row r="12" spans="1:17" ht="12.75">
      <c r="A12" s="21" t="s">
        <v>0</v>
      </c>
      <c r="B12" s="29">
        <v>987</v>
      </c>
      <c r="C12" s="29">
        <v>817</v>
      </c>
      <c r="D12" s="29">
        <v>859</v>
      </c>
      <c r="E12" s="29">
        <v>812</v>
      </c>
      <c r="F12" s="29">
        <v>828</v>
      </c>
      <c r="G12" s="29">
        <v>666</v>
      </c>
      <c r="H12" s="29">
        <v>643</v>
      </c>
      <c r="I12" s="29">
        <v>683</v>
      </c>
      <c r="J12" s="29">
        <v>655</v>
      </c>
      <c r="K12" s="29">
        <v>632</v>
      </c>
      <c r="L12" s="29">
        <v>661</v>
      </c>
      <c r="M12" s="29">
        <v>652</v>
      </c>
      <c r="N12" s="15">
        <v>8895</v>
      </c>
      <c r="P12" s="22"/>
      <c r="Q12" s="22"/>
    </row>
    <row r="14" spans="1:15" ht="16.5" thickBot="1">
      <c r="A14" s="36" t="s">
        <v>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"/>
    </row>
    <row r="15" spans="1:15" ht="13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/>
    </row>
    <row r="16" spans="1:16" ht="13.5" thickBot="1">
      <c r="A16" s="17" t="s">
        <v>7</v>
      </c>
      <c r="B16" s="18">
        <v>42186</v>
      </c>
      <c r="C16" s="18">
        <v>42217</v>
      </c>
      <c r="D16" s="18">
        <v>42248</v>
      </c>
      <c r="E16" s="18">
        <v>42278</v>
      </c>
      <c r="F16" s="18">
        <v>42309</v>
      </c>
      <c r="G16" s="18">
        <v>42339</v>
      </c>
      <c r="H16" s="18">
        <v>42370</v>
      </c>
      <c r="I16" s="18">
        <v>42401</v>
      </c>
      <c r="J16" s="18">
        <v>42430</v>
      </c>
      <c r="K16" s="18">
        <v>42461</v>
      </c>
      <c r="L16" s="18">
        <v>42491</v>
      </c>
      <c r="M16" s="18">
        <v>42522</v>
      </c>
      <c r="N16" s="19" t="s">
        <v>2</v>
      </c>
      <c r="O16" s="3"/>
      <c r="P16" s="5"/>
    </row>
    <row r="17" spans="1:16" ht="12.75">
      <c r="A17" s="24" t="s">
        <v>8</v>
      </c>
      <c r="B17" s="30">
        <v>372</v>
      </c>
      <c r="C17" s="30">
        <v>310</v>
      </c>
      <c r="D17" s="30">
        <v>323</v>
      </c>
      <c r="E17" s="30">
        <v>296</v>
      </c>
      <c r="F17" s="30">
        <v>314</v>
      </c>
      <c r="G17" s="30">
        <v>234</v>
      </c>
      <c r="H17" s="30">
        <v>257</v>
      </c>
      <c r="I17" s="30">
        <v>254</v>
      </c>
      <c r="J17" s="30">
        <v>242</v>
      </c>
      <c r="K17" s="28">
        <v>255</v>
      </c>
      <c r="L17" s="28">
        <v>282</v>
      </c>
      <c r="M17" s="28">
        <v>249</v>
      </c>
      <c r="N17" s="31">
        <f>SUM(B17:M17)</f>
        <v>3388</v>
      </c>
      <c r="O17" s="7"/>
      <c r="P17" s="25"/>
    </row>
    <row r="18" spans="1:16" ht="12.75">
      <c r="A18" s="21" t="s">
        <v>9</v>
      </c>
      <c r="B18" s="30">
        <v>188</v>
      </c>
      <c r="C18" s="30">
        <v>125</v>
      </c>
      <c r="D18" s="30">
        <v>161</v>
      </c>
      <c r="E18" s="30">
        <v>116</v>
      </c>
      <c r="F18" s="30">
        <v>140</v>
      </c>
      <c r="G18" s="30">
        <v>101</v>
      </c>
      <c r="H18" s="30">
        <v>96</v>
      </c>
      <c r="I18" s="30">
        <v>103</v>
      </c>
      <c r="J18" s="30">
        <v>126</v>
      </c>
      <c r="K18" s="28">
        <v>95</v>
      </c>
      <c r="L18" s="28">
        <v>106</v>
      </c>
      <c r="M18" s="28">
        <v>110</v>
      </c>
      <c r="N18" s="31">
        <f aca="true" t="shared" si="0" ref="N18:N27">SUM(B18:M18)</f>
        <v>1467</v>
      </c>
      <c r="O18" s="8"/>
      <c r="P18" s="25"/>
    </row>
    <row r="19" spans="1:16" ht="12.75">
      <c r="A19" s="21" t="s">
        <v>13</v>
      </c>
      <c r="B19" s="30">
        <v>120</v>
      </c>
      <c r="C19" s="30">
        <v>86</v>
      </c>
      <c r="D19" s="30">
        <v>70</v>
      </c>
      <c r="E19" s="30">
        <v>69</v>
      </c>
      <c r="F19" s="30">
        <v>65</v>
      </c>
      <c r="G19" s="30">
        <v>51</v>
      </c>
      <c r="H19" s="30">
        <v>54</v>
      </c>
      <c r="I19" s="30">
        <v>56</v>
      </c>
      <c r="J19" s="30">
        <v>46</v>
      </c>
      <c r="K19" s="28">
        <v>50</v>
      </c>
      <c r="L19" s="28">
        <v>41</v>
      </c>
      <c r="M19" s="28">
        <v>60</v>
      </c>
      <c r="N19" s="31">
        <f t="shared" si="0"/>
        <v>768</v>
      </c>
      <c r="O19" s="8"/>
      <c r="P19" s="25"/>
    </row>
    <row r="20" spans="1:16" ht="12.75">
      <c r="A20" s="23" t="s">
        <v>17</v>
      </c>
      <c r="B20" s="30">
        <v>69</v>
      </c>
      <c r="C20" s="30">
        <v>73</v>
      </c>
      <c r="D20" s="30">
        <v>71</v>
      </c>
      <c r="E20" s="30">
        <v>112</v>
      </c>
      <c r="F20" s="30">
        <v>80</v>
      </c>
      <c r="G20" s="30">
        <v>63</v>
      </c>
      <c r="H20" s="30">
        <v>75</v>
      </c>
      <c r="I20" s="30">
        <v>90</v>
      </c>
      <c r="J20" s="30">
        <v>62</v>
      </c>
      <c r="K20" s="32">
        <v>67</v>
      </c>
      <c r="L20" s="32">
        <v>63</v>
      </c>
      <c r="M20" s="32">
        <v>61</v>
      </c>
      <c r="N20" s="31">
        <f t="shared" si="0"/>
        <v>886</v>
      </c>
      <c r="O20" s="26"/>
      <c r="P20" s="25"/>
    </row>
    <row r="21" spans="1:16" ht="12.75">
      <c r="A21" s="21" t="s">
        <v>14</v>
      </c>
      <c r="B21" s="30">
        <v>4</v>
      </c>
      <c r="C21" s="30">
        <v>1</v>
      </c>
      <c r="D21" s="30">
        <v>4</v>
      </c>
      <c r="E21" s="30">
        <v>7</v>
      </c>
      <c r="F21" s="30">
        <v>2</v>
      </c>
      <c r="G21" s="30">
        <v>4</v>
      </c>
      <c r="H21" s="30">
        <v>2</v>
      </c>
      <c r="I21" s="30">
        <v>3</v>
      </c>
      <c r="J21" s="30">
        <v>2</v>
      </c>
      <c r="K21" s="28">
        <v>4</v>
      </c>
      <c r="L21" s="28">
        <v>2</v>
      </c>
      <c r="M21" s="28">
        <v>4</v>
      </c>
      <c r="N21" s="31">
        <f t="shared" si="0"/>
        <v>39</v>
      </c>
      <c r="O21" s="8"/>
      <c r="P21" s="25"/>
    </row>
    <row r="22" spans="1:16" ht="12.75">
      <c r="A22" s="21" t="s">
        <v>15</v>
      </c>
      <c r="B22" s="30">
        <v>1</v>
      </c>
      <c r="C22" s="30">
        <v>8</v>
      </c>
      <c r="D22" s="30">
        <v>2</v>
      </c>
      <c r="E22" s="30">
        <v>2</v>
      </c>
      <c r="F22" s="30">
        <v>4</v>
      </c>
      <c r="G22" s="30">
        <v>1</v>
      </c>
      <c r="H22" s="30">
        <v>1</v>
      </c>
      <c r="I22" s="30">
        <v>3</v>
      </c>
      <c r="J22" s="30">
        <v>0</v>
      </c>
      <c r="K22" s="28">
        <v>1</v>
      </c>
      <c r="L22" s="28">
        <v>3</v>
      </c>
      <c r="M22" s="28">
        <v>5</v>
      </c>
      <c r="N22" s="31">
        <f t="shared" si="0"/>
        <v>31</v>
      </c>
      <c r="O22" s="8"/>
      <c r="P22" s="25"/>
    </row>
    <row r="23" spans="1:16" ht="12.75">
      <c r="A23" s="21" t="s">
        <v>16</v>
      </c>
      <c r="B23" s="30">
        <v>14</v>
      </c>
      <c r="C23" s="30">
        <v>11</v>
      </c>
      <c r="D23" s="30">
        <v>10</v>
      </c>
      <c r="E23" s="30">
        <v>11</v>
      </c>
      <c r="F23" s="30">
        <v>17</v>
      </c>
      <c r="G23" s="30">
        <v>11</v>
      </c>
      <c r="H23" s="30">
        <v>11</v>
      </c>
      <c r="I23" s="30">
        <v>9</v>
      </c>
      <c r="J23" s="30">
        <v>9</v>
      </c>
      <c r="K23" s="28">
        <v>11</v>
      </c>
      <c r="L23" s="28">
        <v>18</v>
      </c>
      <c r="M23" s="28">
        <v>17</v>
      </c>
      <c r="N23" s="31">
        <f t="shared" si="0"/>
        <v>149</v>
      </c>
      <c r="O23" s="8"/>
      <c r="P23" s="25"/>
    </row>
    <row r="24" spans="1:16" ht="12.75">
      <c r="A24" s="21" t="s">
        <v>11</v>
      </c>
      <c r="B24" s="30">
        <v>38</v>
      </c>
      <c r="C24" s="30">
        <v>33</v>
      </c>
      <c r="D24" s="30">
        <v>38</v>
      </c>
      <c r="E24" s="30">
        <v>33</v>
      </c>
      <c r="F24" s="30">
        <v>28</v>
      </c>
      <c r="G24" s="30">
        <v>28</v>
      </c>
      <c r="H24" s="30">
        <v>11</v>
      </c>
      <c r="I24" s="30">
        <v>25</v>
      </c>
      <c r="J24" s="30">
        <v>31</v>
      </c>
      <c r="K24" s="28">
        <v>23</v>
      </c>
      <c r="L24" s="28">
        <v>30</v>
      </c>
      <c r="M24" s="28">
        <v>22</v>
      </c>
      <c r="N24" s="31">
        <f t="shared" si="0"/>
        <v>340</v>
      </c>
      <c r="O24" s="8"/>
      <c r="P24" s="25"/>
    </row>
    <row r="25" spans="1:16" ht="12.75">
      <c r="A25" s="23" t="s">
        <v>19</v>
      </c>
      <c r="B25" s="30">
        <v>147</v>
      </c>
      <c r="C25" s="30">
        <v>137</v>
      </c>
      <c r="D25" s="30">
        <v>144</v>
      </c>
      <c r="E25" s="30">
        <v>132</v>
      </c>
      <c r="F25" s="30">
        <v>151</v>
      </c>
      <c r="G25" s="30">
        <v>150</v>
      </c>
      <c r="H25" s="30">
        <v>111</v>
      </c>
      <c r="I25" s="30">
        <v>107</v>
      </c>
      <c r="J25" s="30">
        <v>112</v>
      </c>
      <c r="K25" s="28">
        <v>90</v>
      </c>
      <c r="L25" s="28">
        <v>82</v>
      </c>
      <c r="M25" s="28">
        <v>104</v>
      </c>
      <c r="N25" s="31">
        <f t="shared" si="0"/>
        <v>1467</v>
      </c>
      <c r="O25" s="8"/>
      <c r="P25" s="25"/>
    </row>
    <row r="26" spans="1:16" ht="12.75">
      <c r="A26" s="21" t="s">
        <v>10</v>
      </c>
      <c r="B26" s="30">
        <v>11</v>
      </c>
      <c r="C26" s="30">
        <v>22</v>
      </c>
      <c r="D26" s="30">
        <v>14</v>
      </c>
      <c r="E26" s="30">
        <v>15</v>
      </c>
      <c r="F26" s="30">
        <v>18</v>
      </c>
      <c r="G26" s="30">
        <v>13</v>
      </c>
      <c r="H26" s="30">
        <v>12</v>
      </c>
      <c r="I26" s="30">
        <v>17</v>
      </c>
      <c r="J26" s="30">
        <v>13</v>
      </c>
      <c r="K26" s="28">
        <v>12</v>
      </c>
      <c r="L26" s="28">
        <v>11</v>
      </c>
      <c r="M26" s="28">
        <v>10</v>
      </c>
      <c r="N26" s="31">
        <f t="shared" si="0"/>
        <v>168</v>
      </c>
      <c r="O26" s="9"/>
      <c r="P26" s="25"/>
    </row>
    <row r="27" spans="1:16" ht="13.5" thickBot="1">
      <c r="A27" s="27" t="s">
        <v>12</v>
      </c>
      <c r="B27" s="30">
        <v>23</v>
      </c>
      <c r="C27" s="30">
        <v>11</v>
      </c>
      <c r="D27" s="30">
        <v>22</v>
      </c>
      <c r="E27" s="30">
        <v>19</v>
      </c>
      <c r="F27" s="30">
        <v>9</v>
      </c>
      <c r="G27" s="30">
        <v>10</v>
      </c>
      <c r="H27" s="30">
        <v>13</v>
      </c>
      <c r="I27" s="30">
        <v>16</v>
      </c>
      <c r="J27" s="30">
        <v>12</v>
      </c>
      <c r="K27" s="28">
        <v>24</v>
      </c>
      <c r="L27" s="28">
        <v>23</v>
      </c>
      <c r="M27" s="28">
        <v>10</v>
      </c>
      <c r="N27" s="31">
        <f t="shared" si="0"/>
        <v>192</v>
      </c>
      <c r="O27" s="8"/>
      <c r="P27" s="25"/>
    </row>
    <row r="28" spans="1:16" ht="13.5" thickBot="1">
      <c r="A28" s="16" t="s">
        <v>3</v>
      </c>
      <c r="B28" s="14">
        <f aca="true" t="shared" si="1" ref="B28:I28">SUM(B17:B27)</f>
        <v>987</v>
      </c>
      <c r="C28" s="14">
        <f t="shared" si="1"/>
        <v>817</v>
      </c>
      <c r="D28" s="14">
        <f t="shared" si="1"/>
        <v>859</v>
      </c>
      <c r="E28" s="14">
        <f t="shared" si="1"/>
        <v>812</v>
      </c>
      <c r="F28" s="14">
        <f t="shared" si="1"/>
        <v>828</v>
      </c>
      <c r="G28" s="14">
        <f t="shared" si="1"/>
        <v>666</v>
      </c>
      <c r="H28" s="14">
        <f t="shared" si="1"/>
        <v>643</v>
      </c>
      <c r="I28" s="14">
        <f t="shared" si="1"/>
        <v>683</v>
      </c>
      <c r="J28" s="14">
        <f>SUM(J17:J27)</f>
        <v>655</v>
      </c>
      <c r="K28" s="14">
        <f>SUM(K17:K27)</f>
        <v>632</v>
      </c>
      <c r="L28" s="14">
        <f>SUM(L17:L27)</f>
        <v>661</v>
      </c>
      <c r="M28" s="14">
        <f>SUM(M17:M27)</f>
        <v>652</v>
      </c>
      <c r="N28" s="20">
        <f>SUM(B28:M28)</f>
        <v>8895</v>
      </c>
      <c r="O28" s="3"/>
      <c r="P28" s="6"/>
    </row>
  </sheetData>
  <sheetProtection/>
  <mergeCells count="4">
    <mergeCell ref="A7:N7"/>
    <mergeCell ref="A4:N4"/>
    <mergeCell ref="A8:N8"/>
    <mergeCell ref="A14:N14"/>
  </mergeCells>
  <printOptions/>
  <pageMargins left="0.75" right="0.75" top="1" bottom="1" header="0.5" footer="0.5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Stevens</dc:creator>
  <cp:keywords/>
  <dc:description/>
  <cp:lastModifiedBy>Lara Suddards</cp:lastModifiedBy>
  <cp:lastPrinted>2013-07-01T00:57:00Z</cp:lastPrinted>
  <dcterms:created xsi:type="dcterms:W3CDTF">2008-08-05T04:46:17Z</dcterms:created>
  <dcterms:modified xsi:type="dcterms:W3CDTF">2016-07-26T01:53:35Z</dcterms:modified>
  <cp:category/>
  <cp:version/>
  <cp:contentType/>
  <cp:contentStatus/>
</cp:coreProperties>
</file>